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T Retirement Programs\ORP\"/>
    </mc:Choice>
  </mc:AlternateContent>
  <bookViews>
    <workbookView xWindow="0" yWindow="0" windowWidth="15210" windowHeight="9735"/>
  </bookViews>
  <sheets>
    <sheet name="Sheet1" sheetId="1" r:id="rId1"/>
  </sheets>
  <definedNames>
    <definedName name="_xlnm.Print_Area" localSheetId="0">Sheet1!$A$1:$D$20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D16" i="1" l="1"/>
  <c r="C16" i="1"/>
  <c r="B16" i="1"/>
  <c r="A16" i="1"/>
  <c r="C10" i="1" l="1"/>
  <c r="D9" i="1" s="1"/>
</calcChain>
</file>

<file path=xl/sharedStrings.xml><?xml version="1.0" encoding="utf-8"?>
<sst xmlns="http://schemas.openxmlformats.org/spreadsheetml/2006/main" count="19" uniqueCount="19">
  <si>
    <t>If ND on or before IOED</t>
  </si>
  <si>
    <t># Days ND after IOED</t>
  </si>
  <si>
    <t>If ND &gt; 0 &amp; &lt; 61 days
after IOED</t>
  </si>
  <si>
    <t>If ND &gt; 150 days
after IOED</t>
  </si>
  <si>
    <t>If ND &gt; 60 &amp; &lt; 151 days
after IOED</t>
  </si>
  <si>
    <t>Employee's Name:</t>
  </si>
  <si>
    <t>Prepared by:</t>
  </si>
  <si>
    <t>Date:</t>
  </si>
  <si>
    <t>Notes:</t>
  </si>
  <si>
    <t>ORP Election Period Calculator</t>
  </si>
  <si>
    <r>
      <t xml:space="preserve">3.  If "Last Day to Elect ORP" falls on a weekend or holiday, manually adjust by entering the next
     business day in magenta box </t>
    </r>
    <r>
      <rPr>
        <i/>
        <sz val="10"/>
        <color theme="1"/>
        <rFont val="Calibri"/>
        <family val="2"/>
        <scheme val="minor"/>
      </rPr>
      <t>-- see 25.4(f)(1)(B)</t>
    </r>
    <r>
      <rPr>
        <sz val="10"/>
        <color theme="1"/>
        <rFont val="Calibri"/>
        <family val="2"/>
        <scheme val="minor"/>
      </rPr>
      <t>.</t>
    </r>
  </si>
  <si>
    <t>Calculation:</t>
  </si>
  <si>
    <r>
      <t xml:space="preserve">1.  Enter employee's Initial ORP Eligibility Date (IOED) in yellow box.
     </t>
    </r>
    <r>
      <rPr>
        <i/>
        <sz val="10"/>
        <color theme="1"/>
        <rFont val="Calibri"/>
        <family val="2"/>
        <scheme val="minor"/>
      </rPr>
      <t>(generally, first day in ORP-eligible position at 100% effort -- see Ch. 25, Sect. 25.4(a))</t>
    </r>
  </si>
  <si>
    <r>
      <t xml:space="preserve">Last Day to Elect ORP
</t>
    </r>
    <r>
      <rPr>
        <i/>
        <sz val="9"/>
        <color theme="1"/>
        <rFont val="Calibri"/>
        <family val="2"/>
        <scheme val="minor"/>
      </rPr>
      <t>(calculated by worksheet)</t>
    </r>
  </si>
  <si>
    <r>
      <t xml:space="preserve">Date employee was notified of eligibility to elect ORP (Notification Date) -- </t>
    </r>
    <r>
      <rPr>
        <i/>
        <sz val="9"/>
        <color theme="1"/>
        <rFont val="Calibri"/>
        <family val="2"/>
        <scheme val="minor"/>
      </rPr>
      <t>mm/dd/yy</t>
    </r>
  </si>
  <si>
    <r>
      <t xml:space="preserve">Initial ORP Eligibility Date (IOED) -- </t>
    </r>
    <r>
      <rPr>
        <i/>
        <sz val="9"/>
        <color theme="1"/>
        <rFont val="Calibri"/>
        <family val="2"/>
        <scheme val="minor"/>
      </rPr>
      <t>mm/dd/yy</t>
    </r>
  </si>
  <si>
    <r>
      <t xml:space="preserve">2.  Enter date the employee was notified of eligibility to elect ORP (Notification Date) in green box.
     </t>
    </r>
    <r>
      <rPr>
        <i/>
        <sz val="10"/>
        <color theme="1"/>
        <rFont val="Calibri"/>
        <family val="2"/>
        <scheme val="minor"/>
      </rPr>
      <t>(normally will be on or before Initial ORP Eligibility Date -- see 25.6(h)(1))</t>
    </r>
  </si>
  <si>
    <t>rev. 08/14/2017</t>
  </si>
  <si>
    <t>NEW:  In accordance with Ch. 25, Sect. 25.4(o)(4), amended effective August 1, 2017, if an ORP employer fails to provide notification of ORP eligibility on or before an employee's Initial ORP Eligibility Date (IOED), the employee's ORP Election Period may be extended, depending on the Notification Date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</si>
</sst>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CCFF"/>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vertical="center"/>
    </xf>
    <xf numFmtId="0" fontId="2" fillId="0" borderId="0" xfId="0" applyFont="1" applyAlignment="1">
      <alignment horizontal="left"/>
    </xf>
    <xf numFmtId="0" fontId="2" fillId="0" borderId="0" xfId="0" applyFont="1"/>
    <xf numFmtId="0" fontId="2" fillId="0" borderId="0" xfId="0" applyFont="1" applyBorder="1" applyAlignment="1">
      <alignment horizontal="left"/>
    </xf>
    <xf numFmtId="0" fontId="2" fillId="0" borderId="0" xfId="0" applyFont="1" applyAlignment="1">
      <alignment horizontal="left" indent="1"/>
    </xf>
    <xf numFmtId="0" fontId="2" fillId="0" borderId="0" xfId="0" applyFont="1" applyAlignment="1" applyProtection="1">
      <alignment horizontal="left"/>
    </xf>
    <xf numFmtId="0" fontId="2" fillId="0" borderId="0" xfId="0" applyFont="1" applyAlignment="1" applyProtection="1">
      <alignment horizontal="right"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indent="1"/>
    </xf>
    <xf numFmtId="0" fontId="2" fillId="0" borderId="2" xfId="0" applyFont="1" applyBorder="1" applyAlignment="1" applyProtection="1">
      <alignment horizontal="center" vertical="center" wrapText="1"/>
    </xf>
    <xf numFmtId="0" fontId="2" fillId="0" borderId="0" xfId="0" applyFont="1" applyProtection="1"/>
    <xf numFmtId="0" fontId="2" fillId="0" borderId="0" xfId="0" applyFont="1" applyAlignment="1" applyProtection="1">
      <alignment horizontal="left" vertical="center"/>
    </xf>
    <xf numFmtId="0" fontId="2" fillId="5" borderId="2" xfId="0" applyFont="1" applyFill="1" applyBorder="1" applyAlignment="1" applyProtection="1">
      <alignment horizontal="center" vertical="center" wrapText="1"/>
    </xf>
    <xf numFmtId="14" fontId="2" fillId="5" borderId="2" xfId="0" applyNumberFormat="1" applyFont="1" applyFill="1" applyBorder="1" applyAlignment="1" applyProtection="1">
      <alignment horizontal="center" vertical="center" wrapText="1"/>
    </xf>
    <xf numFmtId="14" fontId="2" fillId="0" borderId="2" xfId="0" applyNumberFormat="1" applyFont="1" applyFill="1" applyBorder="1" applyAlignment="1" applyProtection="1">
      <alignment horizontal="center"/>
    </xf>
    <xf numFmtId="0" fontId="0" fillId="0" borderId="0" xfId="0" applyProtection="1"/>
    <xf numFmtId="0" fontId="4" fillId="0" borderId="0" xfId="0" applyFont="1" applyAlignment="1" applyProtection="1">
      <alignment horizontal="right"/>
    </xf>
    <xf numFmtId="0" fontId="5" fillId="0" borderId="4" xfId="0" applyFont="1" applyFill="1" applyBorder="1" applyAlignment="1" applyProtection="1">
      <alignment horizontal="left" indent="1"/>
      <protection locked="0"/>
    </xf>
    <xf numFmtId="14" fontId="5" fillId="0" borderId="1" xfId="0" applyNumberFormat="1" applyFont="1" applyBorder="1" applyAlignment="1" applyProtection="1">
      <alignment horizontal="center"/>
      <protection locked="0"/>
    </xf>
    <xf numFmtId="0" fontId="2" fillId="0" borderId="2" xfId="0" applyFont="1" applyFill="1" applyBorder="1" applyAlignment="1" applyProtection="1">
      <alignment horizontal="right" indent="1"/>
    </xf>
    <xf numFmtId="14" fontId="5" fillId="2" borderId="2" xfId="0" applyNumberFormat="1" applyFont="1" applyFill="1" applyBorder="1" applyAlignment="1" applyProtection="1">
      <alignment horizontal="center" vertical="center"/>
      <protection locked="0"/>
    </xf>
    <xf numFmtId="14" fontId="5" fillId="3" borderId="2" xfId="0" applyNumberFormat="1" applyFont="1" applyFill="1" applyBorder="1" applyAlignment="1" applyProtection="1">
      <alignment horizontal="center" vertical="center"/>
      <protection locked="0"/>
    </xf>
    <xf numFmtId="14" fontId="5" fillId="0" borderId="2" xfId="0" applyNumberFormat="1" applyFont="1" applyBorder="1" applyAlignment="1" applyProtection="1">
      <alignment horizontal="center" vertical="center"/>
    </xf>
    <xf numFmtId="14" fontId="5" fillId="6" borderId="2" xfId="0" applyNumberFormat="1" applyFont="1" applyFill="1" applyBorder="1" applyAlignment="1" applyProtection="1">
      <alignment horizontal="center" vertical="center"/>
      <protection locked="0"/>
    </xf>
    <xf numFmtId="0" fontId="2" fillId="0" borderId="0" xfId="0" applyFont="1" applyAlignment="1" applyProtection="1">
      <alignment horizontal="right" vertical="center" indent="1"/>
    </xf>
    <xf numFmtId="0" fontId="5" fillId="4" borderId="3" xfId="0" applyFont="1" applyFill="1" applyBorder="1" applyAlignment="1" applyProtection="1">
      <alignment horizontal="left" vertical="center" indent="1"/>
      <protection locked="0"/>
    </xf>
    <xf numFmtId="0" fontId="5" fillId="4" borderId="2" xfId="0" applyFont="1" applyFill="1" applyBorder="1" applyAlignment="1" applyProtection="1">
      <alignment horizontal="left" vertical="center" indent="1"/>
      <protection locked="0"/>
    </xf>
    <xf numFmtId="0" fontId="2" fillId="7" borderId="2" xfId="0" applyFont="1" applyFill="1" applyBorder="1" applyAlignment="1" applyProtection="1">
      <alignment horizontal="left" vertical="top"/>
      <protection locked="0"/>
    </xf>
    <xf numFmtId="0" fontId="4" fillId="0" borderId="2" xfId="0" applyFont="1" applyBorder="1" applyAlignment="1" applyProtection="1">
      <alignment horizontal="left" vertical="center" wrapText="1" indent="1"/>
    </xf>
    <xf numFmtId="0" fontId="1" fillId="0" borderId="0" xfId="0" applyFont="1" applyAlignment="1" applyProtection="1">
      <alignment horizontal="center" vertical="center"/>
    </xf>
    <xf numFmtId="0" fontId="2" fillId="0" borderId="0" xfId="0" applyFont="1" applyAlignment="1" applyProtection="1">
      <alignment horizontal="left" wrapText="1" indent="1"/>
    </xf>
  </cellXfs>
  <cellStyles count="1">
    <cellStyle name="Normal" xfId="0" builtinId="0"/>
  </cellStyles>
  <dxfs count="2">
    <dxf>
      <fill>
        <patternFill patternType="none">
          <bgColor auto="1"/>
        </patternFill>
      </fill>
    </dxf>
    <dxf>
      <font>
        <color rgb="FFFF0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abSelected="1" workbookViewId="0">
      <selection sqref="A1:D1"/>
    </sheetView>
  </sheetViews>
  <sheetFormatPr defaultRowHeight="15" x14ac:dyDescent="0.25"/>
  <cols>
    <col min="1" max="5" width="20.7109375" customWidth="1"/>
  </cols>
  <sheetData>
    <row r="1" spans="1:5" ht="45" customHeight="1" x14ac:dyDescent="0.25">
      <c r="A1" s="30" t="s">
        <v>9</v>
      </c>
      <c r="B1" s="30"/>
      <c r="C1" s="30"/>
      <c r="D1" s="30"/>
      <c r="E1" s="1"/>
    </row>
    <row r="2" spans="1:5" ht="45" customHeight="1" x14ac:dyDescent="0.25">
      <c r="A2" s="31" t="s">
        <v>12</v>
      </c>
      <c r="B2" s="31"/>
      <c r="C2" s="31"/>
      <c r="D2" s="31"/>
      <c r="E2" s="5"/>
    </row>
    <row r="3" spans="1:5" ht="45" customHeight="1" x14ac:dyDescent="0.25">
      <c r="A3" s="31" t="s">
        <v>16</v>
      </c>
      <c r="B3" s="31"/>
      <c r="C3" s="31"/>
      <c r="D3" s="31"/>
      <c r="E3" s="5"/>
    </row>
    <row r="4" spans="1:5" ht="45" customHeight="1" x14ac:dyDescent="0.25">
      <c r="A4" s="31" t="s">
        <v>10</v>
      </c>
      <c r="B4" s="31"/>
      <c r="C4" s="31"/>
      <c r="D4" s="31"/>
      <c r="E4" s="5"/>
    </row>
    <row r="5" spans="1:5" ht="24.95" customHeight="1" x14ac:dyDescent="0.25">
      <c r="A5" s="6"/>
      <c r="B5" s="6"/>
      <c r="C5" s="6"/>
      <c r="D5" s="6"/>
      <c r="E5" s="2"/>
    </row>
    <row r="6" spans="1:5" ht="24.95" customHeight="1" x14ac:dyDescent="0.25">
      <c r="A6" s="25" t="s">
        <v>5</v>
      </c>
      <c r="B6" s="26"/>
      <c r="C6" s="27"/>
      <c r="D6" s="8"/>
      <c r="E6" s="4"/>
    </row>
    <row r="7" spans="1:5" ht="24.95" customHeight="1" x14ac:dyDescent="0.25">
      <c r="A7" s="7" t="s">
        <v>6</v>
      </c>
      <c r="B7" s="18"/>
      <c r="C7" s="9" t="s">
        <v>7</v>
      </c>
      <c r="D7" s="19"/>
      <c r="E7" s="4"/>
    </row>
    <row r="8" spans="1:5" ht="24.95" customHeight="1" x14ac:dyDescent="0.25">
      <c r="A8" s="6"/>
      <c r="B8" s="6"/>
      <c r="C8" s="6"/>
      <c r="D8" s="6"/>
      <c r="E8" s="2"/>
    </row>
    <row r="9" spans="1:5" s="3" customFormat="1" ht="59.45" customHeight="1" x14ac:dyDescent="0.2">
      <c r="A9" s="10" t="s">
        <v>15</v>
      </c>
      <c r="B9" s="10" t="s">
        <v>14</v>
      </c>
      <c r="C9" s="10" t="s">
        <v>13</v>
      </c>
      <c r="D9" s="10" t="str">
        <f>IF($C$10="Too late to elect ORP","","If Last Day falls on a weekend or holiday, manually enter next business day")</f>
        <v>If Last Day falls on a weekend or holiday, manually enter next business day</v>
      </c>
    </row>
    <row r="10" spans="1:5" s="3" customFormat="1" ht="24.95" customHeight="1" x14ac:dyDescent="0.2">
      <c r="A10" s="21"/>
      <c r="B10" s="22"/>
      <c r="C10" s="23" t="str">
        <f>IF($A$14="","",
IF($A$16&lt;&gt;"N/A",$A$16,
IF($B$16&lt;&gt;"N/A",$B$16,
IF($C$16&lt;&gt;"N/A",$C$16,
IF($D$16&lt;&gt;"N/A",$D$16)))))</f>
        <v/>
      </c>
      <c r="D10" s="24"/>
    </row>
    <row r="11" spans="1:5" s="3" customFormat="1" ht="31.15" customHeight="1" x14ac:dyDescent="0.2">
      <c r="A11" s="11"/>
      <c r="B11" s="11"/>
      <c r="C11" s="11"/>
      <c r="D11" s="11"/>
    </row>
    <row r="12" spans="1:5" s="3" customFormat="1" ht="31.15" customHeight="1" x14ac:dyDescent="0.2">
      <c r="A12" s="12" t="s">
        <v>11</v>
      </c>
      <c r="B12" s="11"/>
      <c r="C12" s="11"/>
      <c r="D12" s="11"/>
    </row>
    <row r="13" spans="1:5" s="3" customFormat="1" ht="30" customHeight="1" x14ac:dyDescent="0.2">
      <c r="A13" s="13" t="s">
        <v>1</v>
      </c>
      <c r="B13" s="29" t="s">
        <v>18</v>
      </c>
      <c r="C13" s="29"/>
      <c r="D13" s="29"/>
    </row>
    <row r="14" spans="1:5" s="3" customFormat="1" ht="30" customHeight="1" x14ac:dyDescent="0.2">
      <c r="A14" s="20" t="str">
        <f>IF($A$10="","",
IF($B$10="","",
$B$10-$A$10))</f>
        <v/>
      </c>
      <c r="B14" s="29"/>
      <c r="C14" s="29"/>
      <c r="D14" s="29"/>
    </row>
    <row r="15" spans="1:5" ht="30" customHeight="1" x14ac:dyDescent="0.25">
      <c r="A15" s="13" t="s">
        <v>0</v>
      </c>
      <c r="B15" s="14" t="s">
        <v>2</v>
      </c>
      <c r="C15" s="14" t="s">
        <v>4</v>
      </c>
      <c r="D15" s="13" t="s">
        <v>3</v>
      </c>
    </row>
    <row r="16" spans="1:5" ht="30" customHeight="1" x14ac:dyDescent="0.25">
      <c r="A16" s="15" t="str">
        <f>IF($A$14&lt;=0,$A$10+90,"N/A")</f>
        <v>N/A</v>
      </c>
      <c r="B16" s="15" t="str">
        <f>IF(AND($A$14&gt;0,$A$14&lt;61),$A$10+90,"N/A")</f>
        <v>N/A</v>
      </c>
      <c r="C16" s="15" t="str">
        <f>IF(AND($A$14&gt;60,$A$14&lt;151),$B$10+30,"N/A")</f>
        <v>N/A</v>
      </c>
      <c r="D16" s="15" t="str">
        <f>IF($A$14="","N/A",
IF($A$14&gt;150,"Too late to elect ORP","N/A"))</f>
        <v>N/A</v>
      </c>
    </row>
    <row r="17" spans="1:4" ht="30" customHeight="1" x14ac:dyDescent="0.25">
      <c r="A17" s="16"/>
      <c r="B17" s="16"/>
      <c r="C17" s="16"/>
      <c r="D17" s="16"/>
    </row>
    <row r="18" spans="1:4" x14ac:dyDescent="0.25">
      <c r="A18" s="11" t="s">
        <v>8</v>
      </c>
      <c r="B18" s="16"/>
      <c r="C18" s="16"/>
      <c r="D18" s="16"/>
    </row>
    <row r="19" spans="1:4" ht="60" customHeight="1" x14ac:dyDescent="0.25">
      <c r="A19" s="28"/>
      <c r="B19" s="28"/>
      <c r="C19" s="28"/>
      <c r="D19" s="28"/>
    </row>
    <row r="20" spans="1:4" x14ac:dyDescent="0.25">
      <c r="A20" s="16"/>
      <c r="B20" s="16"/>
      <c r="C20" s="16"/>
      <c r="D20" s="17" t="s">
        <v>17</v>
      </c>
    </row>
  </sheetData>
  <sheetProtection algorithmName="SHA-512" hashValue="OFnA6C2FtgSwMQxSIeoXiyMj1MoJqhMs7AfdX/8WZhvuDD/k0uDJHGyURmbB3B705kIiMQc1K7BYyJQZEenuIA==" saltValue="bnZQRo5GFlO6uuCbmn/cUQ==" spinCount="100000" sheet="1" objects="1" scenarios="1"/>
  <mergeCells count="7">
    <mergeCell ref="B6:C6"/>
    <mergeCell ref="A19:D19"/>
    <mergeCell ref="B13:D14"/>
    <mergeCell ref="A1:D1"/>
    <mergeCell ref="A2:D2"/>
    <mergeCell ref="A3:D3"/>
    <mergeCell ref="A4:D4"/>
  </mergeCells>
  <conditionalFormatting sqref="C10">
    <cfRule type="expression" dxfId="1" priority="3" stopIfTrue="1">
      <formula>$A$14&gt;150</formula>
    </cfRule>
  </conditionalFormatting>
  <conditionalFormatting sqref="D10">
    <cfRule type="expression" dxfId="0" priority="1" stopIfTrue="1">
      <formula>$C$10="Too late to elect ORP"</formula>
    </cfRule>
  </conditionalFormatting>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Toni Alexander</dc:creator>
  <cp:lastModifiedBy>Marrs, Charles</cp:lastModifiedBy>
  <cp:lastPrinted>2017-08-11T21:13:34Z</cp:lastPrinted>
  <dcterms:created xsi:type="dcterms:W3CDTF">2017-08-11T00:57:08Z</dcterms:created>
  <dcterms:modified xsi:type="dcterms:W3CDTF">2017-08-22T15:36:45Z</dcterms:modified>
</cp:coreProperties>
</file>